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7D81AAA5-7EC4-44BD-A271-0F6FD0A3A6C3}" xr6:coauthVersionLast="47" xr6:coauthVersionMax="47" xr10:uidLastSave="{00000000-0000-0000-0000-000000000000}"/>
  <bookViews>
    <workbookView xWindow="3017" yWindow="1046" windowWidth="26923" windowHeight="16748" xr2:uid="{9069F7B8-392F-4666-B632-677B6AB47188}"/>
  </bookViews>
  <sheets>
    <sheet name="Sheet1" sheetId="1" r:id="rId1"/>
  </sheets>
  <definedNames>
    <definedName name="_xlnm.Print_Area" localSheetId="0">Sheet1!$A$1:$D$74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C52" i="1"/>
  <c r="B52" i="1"/>
  <c r="C51" i="1"/>
  <c r="B51" i="1"/>
  <c r="C50" i="1"/>
  <c r="B50" i="1"/>
  <c r="D49" i="1"/>
  <c r="C49" i="1"/>
  <c r="B49" i="1"/>
  <c r="D48" i="1"/>
  <c r="C48" i="1"/>
  <c r="B48" i="1"/>
  <c r="C40" i="1"/>
  <c r="C44" i="1"/>
  <c r="B44" i="1"/>
  <c r="C43" i="1"/>
  <c r="B43" i="1"/>
  <c r="C42" i="1"/>
  <c r="B42" i="1"/>
  <c r="D41" i="1"/>
  <c r="C41" i="1"/>
  <c r="B41" i="1"/>
  <c r="D40" i="1"/>
  <c r="B40" i="1"/>
  <c r="C36" i="1"/>
  <c r="B36" i="1"/>
  <c r="C35" i="1"/>
  <c r="B35" i="1"/>
  <c r="C34" i="1"/>
  <c r="B34" i="1"/>
  <c r="D33" i="1"/>
  <c r="C33" i="1"/>
  <c r="B33" i="1"/>
  <c r="D32" i="1"/>
  <c r="C32" i="1"/>
  <c r="B32" i="1"/>
  <c r="C24" i="1"/>
  <c r="B24" i="1"/>
  <c r="C23" i="1"/>
  <c r="B23" i="1"/>
  <c r="C22" i="1"/>
  <c r="B22" i="1"/>
  <c r="D21" i="1"/>
  <c r="C21" i="1"/>
  <c r="B21" i="1"/>
  <c r="D20" i="1"/>
  <c r="C20" i="1"/>
  <c r="B20" i="1"/>
  <c r="C16" i="1"/>
  <c r="B16" i="1"/>
  <c r="C15" i="1"/>
  <c r="B15" i="1"/>
  <c r="C14" i="1"/>
  <c r="B14" i="1"/>
  <c r="D13" i="1"/>
  <c r="C13" i="1"/>
  <c r="B13" i="1"/>
  <c r="D12" i="1"/>
  <c r="C12" i="1"/>
  <c r="B12" i="1"/>
  <c r="D5" i="1"/>
  <c r="C8" i="1"/>
  <c r="C7" i="1"/>
  <c r="C6" i="1"/>
  <c r="C5" i="1"/>
  <c r="C4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<sst xmlns="http://schemas.openxmlformats.org/spreadsheetml/2006/main" count="123" uniqueCount="47">
  <si>
    <t>MyWord7</t>
    <phoneticPr fontId="1"/>
  </si>
  <si>
    <t>MyRead7</t>
    <phoneticPr fontId="1"/>
  </si>
  <si>
    <t>MyAccess</t>
    <phoneticPr fontId="1"/>
  </si>
  <si>
    <t>MyMailⅤ</t>
    <phoneticPr fontId="1"/>
  </si>
  <si>
    <t>PC-Talker Neo Plus</t>
    <phoneticPr fontId="1"/>
  </si>
  <si>
    <t xml:space="preserve">PC-Talker Neo </t>
    <phoneticPr fontId="1"/>
  </si>
  <si>
    <t>MyNews Pack</t>
    <phoneticPr fontId="1"/>
  </si>
  <si>
    <t>MyBook Neo</t>
    <phoneticPr fontId="1"/>
  </si>
  <si>
    <t>…月々払い ※年間契約</t>
    <rPh sb="1" eb="3">
      <t>ツキヅキ</t>
    </rPh>
    <rPh sb="3" eb="4">
      <t>バラ</t>
    </rPh>
    <rPh sb="7" eb="9">
      <t>ネンカン</t>
    </rPh>
    <rPh sb="9" eb="11">
      <t>ケイヤク</t>
    </rPh>
    <phoneticPr fontId="1"/>
  </si>
  <si>
    <t>自費割引</t>
    <rPh sb="0" eb="2">
      <t>ジヒ</t>
    </rPh>
    <rPh sb="2" eb="4">
      <t>ワリビキ</t>
    </rPh>
    <phoneticPr fontId="1"/>
  </si>
  <si>
    <t>標準価格</t>
    <rPh sb="0" eb="2">
      <t>ヒョウジュン</t>
    </rPh>
    <rPh sb="2" eb="4">
      <t>カカク</t>
    </rPh>
    <phoneticPr fontId="1"/>
  </si>
  <si>
    <t>…利用期間2年</t>
    <rPh sb="1" eb="3">
      <t>リヨウ</t>
    </rPh>
    <rPh sb="3" eb="5">
      <t>キカン</t>
    </rPh>
    <rPh sb="6" eb="7">
      <t>ネン</t>
    </rPh>
    <phoneticPr fontId="1"/>
  </si>
  <si>
    <t>…利用期間1年</t>
    <rPh sb="1" eb="3">
      <t>リヨウ</t>
    </rPh>
    <rPh sb="3" eb="5">
      <t>キカン</t>
    </rPh>
    <rPh sb="6" eb="7">
      <t>ネン</t>
    </rPh>
    <phoneticPr fontId="1"/>
  </si>
  <si>
    <t>学生割引</t>
    <rPh sb="0" eb="2">
      <t>ガクセイ</t>
    </rPh>
    <rPh sb="2" eb="4">
      <t>ワリビキ</t>
    </rPh>
    <phoneticPr fontId="1"/>
  </si>
  <si>
    <t>…利用期間3年</t>
    <rPh sb="1" eb="3">
      <t>リヨウ</t>
    </rPh>
    <rPh sb="3" eb="5">
      <t>キカン</t>
    </rPh>
    <rPh sb="6" eb="7">
      <t>ネン</t>
    </rPh>
    <phoneticPr fontId="1"/>
  </si>
  <si>
    <t>…利用期間4年</t>
    <rPh sb="1" eb="3">
      <t>リヨウ</t>
    </rPh>
    <rPh sb="3" eb="5">
      <t>キカン</t>
    </rPh>
    <rPh sb="6" eb="7">
      <t>ネン</t>
    </rPh>
    <phoneticPr fontId="1"/>
  </si>
  <si>
    <t>…利用期間5年</t>
    <rPh sb="1" eb="3">
      <t>リヨウ</t>
    </rPh>
    <rPh sb="3" eb="5">
      <t>キカン</t>
    </rPh>
    <rPh sb="6" eb="7">
      <t>ネン</t>
    </rPh>
    <phoneticPr fontId="1"/>
  </si>
  <si>
    <t>…利用期間6年</t>
    <rPh sb="1" eb="3">
      <t>リヨウ</t>
    </rPh>
    <rPh sb="3" eb="5">
      <t>キカン</t>
    </rPh>
    <rPh sb="6" eb="7">
      <t>ネン</t>
    </rPh>
    <phoneticPr fontId="1"/>
  </si>
  <si>
    <t>BrailleWorks Neo</t>
    <phoneticPr fontId="1"/>
  </si>
  <si>
    <t>高知システム開発 製品価格表 (税込)</t>
    <rPh sb="0" eb="2">
      <t>コウチ</t>
    </rPh>
    <rPh sb="6" eb="8">
      <t>カイハツ</t>
    </rPh>
    <rPh sb="9" eb="11">
      <t>セイヒン</t>
    </rPh>
    <rPh sb="11" eb="14">
      <t>カカクヒョウ</t>
    </rPh>
    <rPh sb="16" eb="18">
      <t>ゼイコ</t>
    </rPh>
    <phoneticPr fontId="1"/>
  </si>
  <si>
    <t>MyNews Neo / MyRoute Neo
MyDic Neo / MyDoctor Neo     (単体)</t>
    <rPh sb="55" eb="57">
      <t>タンタイ</t>
    </rPh>
    <phoneticPr fontId="1"/>
  </si>
  <si>
    <t>※各自治体の給付制度に合わせて耐用年数をお選びいただけます。</t>
    <rPh sb="6" eb="8">
      <t>キュウフ</t>
    </rPh>
    <rPh sb="8" eb="10">
      <t>セイド</t>
    </rPh>
    <rPh sb="21" eb="22">
      <t>エラ</t>
    </rPh>
    <phoneticPr fontId="1"/>
  </si>
  <si>
    <t>Neoシリーズについて</t>
    <phoneticPr fontId="1"/>
  </si>
  <si>
    <t>※利用期間中でも、ご予算に応じて利用期間の更新や延長ができます。</t>
    <phoneticPr fontId="1"/>
  </si>
  <si>
    <t>DVD版</t>
    <rPh sb="3" eb="4">
      <t>バン</t>
    </rPh>
    <phoneticPr fontId="1"/>
  </si>
  <si>
    <t>Web版</t>
  </si>
  <si>
    <t>Web版</t>
    <rPh sb="3" eb="4">
      <t>バン</t>
    </rPh>
    <phoneticPr fontId="1"/>
  </si>
  <si>
    <t xml:space="preserve"> PC-Talker オプション</t>
    <phoneticPr fontId="1"/>
  </si>
  <si>
    <t>…VoiceWorks</t>
    <phoneticPr fontId="1"/>
  </si>
  <si>
    <t>…BrailleWorks</t>
    <phoneticPr fontId="1"/>
  </si>
  <si>
    <t>…OfficeWorks</t>
    <phoneticPr fontId="1"/>
  </si>
  <si>
    <t>…新規</t>
    <rPh sb="1" eb="3">
      <t>シンキ</t>
    </rPh>
    <phoneticPr fontId="1"/>
  </si>
  <si>
    <t>…MyWordⅤ Lite/Proユーザー優待価格</t>
    <phoneticPr fontId="1"/>
  </si>
  <si>
    <t>…その他のMyWord ーザー優待価格</t>
    <phoneticPr fontId="1"/>
  </si>
  <si>
    <t>DVD版</t>
    <phoneticPr fontId="1"/>
  </si>
  <si>
    <t>…アドボイス5ユーザー優待価格</t>
    <rPh sb="11" eb="13">
      <t>ユウタイ</t>
    </rPh>
    <rPh sb="13" eb="15">
      <t>カカク</t>
    </rPh>
    <phoneticPr fontId="1"/>
  </si>
  <si>
    <t>…旧MyMailユーザー優待価格</t>
    <phoneticPr fontId="1"/>
  </si>
  <si>
    <t>…アドボイス3ユーザー優待価格</t>
    <phoneticPr fontId="1"/>
  </si>
  <si>
    <t>※Neoシリーズ以外の製品は、耐用年数内にサポートが終了する場合があります。製品はサポート終了後もお使いいただけますが、OSのアップデートなどで利用できなくなる場合があります。</t>
    <rPh sb="8" eb="10">
      <t>イガイ</t>
    </rPh>
    <rPh sb="38" eb="40">
      <t>セイヒン</t>
    </rPh>
    <rPh sb="45" eb="48">
      <t>シュウリョウゴ</t>
    </rPh>
    <rPh sb="50" eb="51">
      <t>ツカ</t>
    </rPh>
    <rPh sb="72" eb="74">
      <t>リヨウ</t>
    </rPh>
    <rPh sb="80" eb="82">
      <t>バアイ</t>
    </rPh>
    <phoneticPr fontId="1"/>
  </si>
  <si>
    <t>サポート期限</t>
  </si>
  <si>
    <t>サポート期限</t>
    <rPh sb="4" eb="6">
      <t>キゲン</t>
    </rPh>
    <phoneticPr fontId="1"/>
  </si>
  <si>
    <t>2025年3月31日</t>
    <rPh sb="4" eb="5">
      <t>ネン</t>
    </rPh>
    <rPh sb="6" eb="7">
      <t>ガツ</t>
    </rPh>
    <rPh sb="9" eb="10">
      <t>ニチ</t>
    </rPh>
    <phoneticPr fontId="1"/>
  </si>
  <si>
    <t>未定</t>
    <rPh sb="0" eb="2">
      <t>ミテイ</t>
    </rPh>
    <phoneticPr fontId="1"/>
  </si>
  <si>
    <t>サポート期限</t>
    <phoneticPr fontId="1"/>
  </si>
  <si>
    <t>未定</t>
    <phoneticPr fontId="1"/>
  </si>
  <si>
    <t>―</t>
    <phoneticPr fontId="1"/>
  </si>
  <si>
    <t>…MyRead５ユーザー優待価格</t>
    <rPh sb="12" eb="16">
      <t>ユウタイカカク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</si>
</sst>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 Light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sz val="12"/>
      <color theme="1"/>
      <name val="游ゴシック Medium"/>
      <family val="3"/>
      <charset val="128"/>
    </font>
    <font>
      <u/>
      <sz val="18"/>
      <color theme="1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12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176" fontId="8" fillId="0" borderId="2" xfId="0" applyNumberFormat="1" applyFont="1" applyBorder="1" applyAlignment="1">
      <alignment horizontal="right" vertical="center" indent="1"/>
    </xf>
    <xf numFmtId="176" fontId="7" fillId="0" borderId="3" xfId="0" applyNumberFormat="1" applyFont="1" applyBorder="1" applyAlignment="1">
      <alignment horizontal="right" vertical="center" indent="1"/>
    </xf>
    <xf numFmtId="176" fontId="8" fillId="0" borderId="20" xfId="0" applyNumberFormat="1" applyFont="1" applyBorder="1" applyAlignment="1">
      <alignment horizontal="right" vertical="center" indent="1"/>
    </xf>
    <xf numFmtId="176" fontId="3" fillId="0" borderId="0" xfId="0" applyNumberFormat="1" applyFont="1">
      <alignment vertical="center"/>
    </xf>
    <xf numFmtId="176" fontId="8" fillId="0" borderId="8" xfId="0" applyNumberFormat="1" applyFont="1" applyBorder="1" applyAlignment="1">
      <alignment horizontal="right" vertical="center" indent="1"/>
    </xf>
    <xf numFmtId="176" fontId="7" fillId="0" borderId="9" xfId="0" applyNumberFormat="1" applyFont="1" applyBorder="1" applyAlignment="1">
      <alignment horizontal="right" vertical="center" indent="1"/>
    </xf>
    <xf numFmtId="176" fontId="5" fillId="0" borderId="3" xfId="0" applyNumberFormat="1" applyFont="1" applyBorder="1" applyAlignment="1">
      <alignment horizontal="right" vertical="center" indent="1"/>
    </xf>
    <xf numFmtId="176" fontId="9" fillId="0" borderId="2" xfId="0" applyNumberFormat="1" applyFont="1" applyBorder="1" applyAlignment="1">
      <alignment horizontal="righ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 indent="1"/>
    </xf>
    <xf numFmtId="176" fontId="5" fillId="0" borderId="21" xfId="0" applyNumberFormat="1" applyFont="1" applyBorder="1" applyAlignment="1">
      <alignment horizontal="right" vertical="center" inden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176" fontId="5" fillId="0" borderId="15" xfId="0" applyNumberFormat="1" applyFont="1" applyBorder="1" applyAlignment="1">
      <alignment horizontal="right" vertical="center" indent="1"/>
    </xf>
    <xf numFmtId="0" fontId="10" fillId="0" borderId="26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right" vertical="center" indent="1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 indent="1"/>
    </xf>
    <xf numFmtId="176" fontId="15" fillId="0" borderId="1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176" fontId="8" fillId="0" borderId="9" xfId="0" applyNumberFormat="1" applyFont="1" applyBorder="1" applyAlignment="1">
      <alignment horizontal="right" vertical="center" indent="1"/>
    </xf>
    <xf numFmtId="176" fontId="8" fillId="0" borderId="3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0</xdr:col>
      <xdr:colOff>1227283</xdr:colOff>
      <xdr:row>0</xdr:row>
      <xdr:rowOff>533401</xdr:rowOff>
    </xdr:to>
    <xdr:pic>
      <xdr:nvPicPr>
        <xdr:cNvPr id="3" name="図 2" descr="高知システム開発のロゴマーク">
          <a:extLst>
            <a:ext uri="{FF2B5EF4-FFF2-40B4-BE49-F238E27FC236}">
              <a16:creationId xmlns:a16="http://schemas.microsoft.com/office/drawing/2014/main" id="{1041955E-75CC-4F1B-B882-09C3F0472B1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122728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5941-DC3B-4766-BA3B-F42C2FF9D3D1}">
  <dimension ref="A1:D74"/>
  <sheetViews>
    <sheetView tabSelected="1" showWhiteSpace="0" view="pageLayout" topLeftCell="A35" zoomScale="130" zoomScaleNormal="160" zoomScaleSheetLayoutView="100" zoomScalePageLayoutView="130" workbookViewId="0">
      <selection activeCell="A54" sqref="A54"/>
    </sheetView>
  </sheetViews>
  <sheetFormatPr defaultColWidth="9" defaultRowHeight="18.45" x14ac:dyDescent="0.65"/>
  <cols>
    <col min="1" max="1" width="44.140625" style="5" customWidth="1"/>
    <col min="2" max="4" width="15" style="1" customWidth="1"/>
    <col min="5" max="16384" width="9" style="1"/>
  </cols>
  <sheetData>
    <row r="1" spans="1:4" ht="59.15" customHeight="1" thickBot="1" x14ac:dyDescent="0.7">
      <c r="A1" s="61" t="s">
        <v>19</v>
      </c>
      <c r="B1" s="61"/>
      <c r="C1" s="61"/>
      <c r="D1" s="61"/>
    </row>
    <row r="2" spans="1:4" s="2" customFormat="1" ht="22.75" customHeight="1" thickTop="1" thickBot="1" x14ac:dyDescent="0.7">
      <c r="A2" s="22" t="s">
        <v>4</v>
      </c>
      <c r="B2" s="25" t="s">
        <v>10</v>
      </c>
      <c r="C2" s="26" t="s">
        <v>9</v>
      </c>
      <c r="D2" s="27" t="s">
        <v>13</v>
      </c>
    </row>
    <row r="3" spans="1:4" s="8" customFormat="1" ht="23.25" customHeight="1" x14ac:dyDescent="0.65">
      <c r="A3" s="13" t="s">
        <v>12</v>
      </c>
      <c r="B3" s="18">
        <v>13200</v>
      </c>
      <c r="C3" s="19">
        <v>9900</v>
      </c>
      <c r="D3" s="58">
        <v>4950</v>
      </c>
    </row>
    <row r="4" spans="1:4" s="8" customFormat="1" ht="23.25" customHeight="1" x14ac:dyDescent="0.65">
      <c r="A4" s="7" t="s">
        <v>11</v>
      </c>
      <c r="B4" s="14">
        <f>B3*2</f>
        <v>26400</v>
      </c>
      <c r="C4" s="15">
        <f>C3*2</f>
        <v>19800</v>
      </c>
      <c r="D4" s="15">
        <f>D3*2</f>
        <v>9900</v>
      </c>
    </row>
    <row r="5" spans="1:4" s="8" customFormat="1" ht="23.25" customHeight="1" x14ac:dyDescent="0.65">
      <c r="A5" s="6" t="s">
        <v>14</v>
      </c>
      <c r="B5" s="14">
        <f>B3*3</f>
        <v>39600</v>
      </c>
      <c r="C5" s="20">
        <f>C3*3</f>
        <v>29700</v>
      </c>
      <c r="D5" s="20">
        <f>D3*3</f>
        <v>14850</v>
      </c>
    </row>
    <row r="6" spans="1:4" s="8" customFormat="1" ht="23.25" customHeight="1" x14ac:dyDescent="0.65">
      <c r="A6" s="7" t="s">
        <v>15</v>
      </c>
      <c r="B6" s="14">
        <f>B3*4</f>
        <v>52800</v>
      </c>
      <c r="C6" s="15">
        <f>C3*4</f>
        <v>39600</v>
      </c>
      <c r="D6" s="15"/>
    </row>
    <row r="7" spans="1:4" s="8" customFormat="1" ht="23.25" customHeight="1" x14ac:dyDescent="0.65">
      <c r="A7" s="6" t="s">
        <v>16</v>
      </c>
      <c r="B7" s="21">
        <f>B3*5</f>
        <v>66000</v>
      </c>
      <c r="C7" s="15">
        <f>C3*5</f>
        <v>49500</v>
      </c>
      <c r="D7" s="15"/>
    </row>
    <row r="8" spans="1:4" s="8" customFormat="1" ht="23.25" customHeight="1" x14ac:dyDescent="0.65">
      <c r="A8" s="7" t="s">
        <v>17</v>
      </c>
      <c r="B8" s="14">
        <f>B3*6</f>
        <v>79200</v>
      </c>
      <c r="C8" s="15">
        <f>C3*6</f>
        <v>59400</v>
      </c>
      <c r="D8" s="15"/>
    </row>
    <row r="9" spans="1:4" s="8" customFormat="1" ht="23.25" customHeight="1" thickBot="1" x14ac:dyDescent="0.7">
      <c r="A9" s="12" t="s">
        <v>8</v>
      </c>
      <c r="B9" s="48" t="s">
        <v>45</v>
      </c>
      <c r="C9" s="32">
        <v>869</v>
      </c>
      <c r="D9" s="32">
        <v>440</v>
      </c>
    </row>
    <row r="10" spans="1:4" s="2" customFormat="1" ht="22.75" customHeight="1" thickBot="1" x14ac:dyDescent="0.7">
      <c r="A10" s="23" t="s">
        <v>5</v>
      </c>
      <c r="B10" s="28" t="s">
        <v>10</v>
      </c>
      <c r="C10" s="29" t="s">
        <v>9</v>
      </c>
      <c r="D10" s="30" t="s">
        <v>13</v>
      </c>
    </row>
    <row r="11" spans="1:4" s="8" customFormat="1" ht="23.25" customHeight="1" x14ac:dyDescent="0.65">
      <c r="A11" s="13" t="s">
        <v>12</v>
      </c>
      <c r="B11" s="18">
        <v>8800</v>
      </c>
      <c r="C11" s="19">
        <v>6600</v>
      </c>
      <c r="D11" s="58">
        <v>3300</v>
      </c>
    </row>
    <row r="12" spans="1:4" s="8" customFormat="1" ht="23.25" customHeight="1" x14ac:dyDescent="0.65">
      <c r="A12" s="7" t="s">
        <v>11</v>
      </c>
      <c r="B12" s="14">
        <f>B11*2</f>
        <v>17600</v>
      </c>
      <c r="C12" s="15">
        <f>C11*2</f>
        <v>13200</v>
      </c>
      <c r="D12" s="59">
        <f>D11*2</f>
        <v>6600</v>
      </c>
    </row>
    <row r="13" spans="1:4" s="8" customFormat="1" ht="23.25" customHeight="1" x14ac:dyDescent="0.65">
      <c r="A13" s="6" t="s">
        <v>14</v>
      </c>
      <c r="B13" s="14">
        <f>B11*3</f>
        <v>26400</v>
      </c>
      <c r="C13" s="20">
        <f>C11*3</f>
        <v>19800</v>
      </c>
      <c r="D13" s="20">
        <f>D11*3</f>
        <v>9900</v>
      </c>
    </row>
    <row r="14" spans="1:4" s="8" customFormat="1" ht="23.25" customHeight="1" x14ac:dyDescent="0.65">
      <c r="A14" s="7" t="s">
        <v>15</v>
      </c>
      <c r="B14" s="14">
        <f>B11*4</f>
        <v>35200</v>
      </c>
      <c r="C14" s="15">
        <f>C11*4</f>
        <v>26400</v>
      </c>
      <c r="D14" s="15"/>
    </row>
    <row r="15" spans="1:4" s="8" customFormat="1" ht="23.25" customHeight="1" x14ac:dyDescent="0.65">
      <c r="A15" s="6" t="s">
        <v>16</v>
      </c>
      <c r="B15" s="21">
        <f>B11*5</f>
        <v>44000</v>
      </c>
      <c r="C15" s="15">
        <f>C11*5</f>
        <v>33000</v>
      </c>
      <c r="D15" s="15"/>
    </row>
    <row r="16" spans="1:4" s="8" customFormat="1" ht="23.25" customHeight="1" x14ac:dyDescent="0.65">
      <c r="A16" s="7" t="s">
        <v>17</v>
      </c>
      <c r="B16" s="14">
        <f>B11*6</f>
        <v>52800</v>
      </c>
      <c r="C16" s="15">
        <f>C11*6</f>
        <v>39600</v>
      </c>
      <c r="D16" s="15"/>
    </row>
    <row r="17" spans="1:4" s="8" customFormat="1" ht="23.25" customHeight="1" thickBot="1" x14ac:dyDescent="0.7">
      <c r="A17" s="12" t="s">
        <v>8</v>
      </c>
      <c r="B17" s="50" t="s">
        <v>45</v>
      </c>
      <c r="C17" s="32">
        <v>583</v>
      </c>
      <c r="D17" s="32">
        <v>297</v>
      </c>
    </row>
    <row r="18" spans="1:4" s="2" customFormat="1" ht="22.75" customHeight="1" thickBot="1" x14ac:dyDescent="0.7">
      <c r="A18" s="23" t="s">
        <v>18</v>
      </c>
      <c r="B18" s="28" t="s">
        <v>10</v>
      </c>
      <c r="C18" s="29" t="s">
        <v>9</v>
      </c>
      <c r="D18" s="30" t="s">
        <v>13</v>
      </c>
    </row>
    <row r="19" spans="1:4" s="8" customFormat="1" ht="23.25" customHeight="1" x14ac:dyDescent="0.65">
      <c r="A19" s="13" t="s">
        <v>12</v>
      </c>
      <c r="B19" s="18">
        <v>6600</v>
      </c>
      <c r="C19" s="19">
        <v>4400</v>
      </c>
      <c r="D19" s="58">
        <v>2200</v>
      </c>
    </row>
    <row r="20" spans="1:4" s="8" customFormat="1" ht="23.25" customHeight="1" x14ac:dyDescent="0.65">
      <c r="A20" s="7" t="s">
        <v>11</v>
      </c>
      <c r="B20" s="14">
        <f>B19*2</f>
        <v>13200</v>
      </c>
      <c r="C20" s="15">
        <f>C19*2</f>
        <v>8800</v>
      </c>
      <c r="D20" s="59">
        <f>D19*2</f>
        <v>4400</v>
      </c>
    </row>
    <row r="21" spans="1:4" s="8" customFormat="1" ht="23.25" customHeight="1" x14ac:dyDescent="0.65">
      <c r="A21" s="6" t="s">
        <v>14</v>
      </c>
      <c r="B21" s="14">
        <f>B19*3</f>
        <v>19800</v>
      </c>
      <c r="C21" s="20">
        <f>C19*3</f>
        <v>13200</v>
      </c>
      <c r="D21" s="20">
        <f>D19*3</f>
        <v>6600</v>
      </c>
    </row>
    <row r="22" spans="1:4" s="8" customFormat="1" ht="23.25" customHeight="1" x14ac:dyDescent="0.65">
      <c r="A22" s="7" t="s">
        <v>15</v>
      </c>
      <c r="B22" s="14">
        <f>B19*4</f>
        <v>26400</v>
      </c>
      <c r="C22" s="15">
        <f>C19*4</f>
        <v>17600</v>
      </c>
      <c r="D22" s="15"/>
    </row>
    <row r="23" spans="1:4" s="8" customFormat="1" ht="23.25" customHeight="1" x14ac:dyDescent="0.65">
      <c r="A23" s="6" t="s">
        <v>16</v>
      </c>
      <c r="B23" s="21">
        <f>B19*5</f>
        <v>33000</v>
      </c>
      <c r="C23" s="15">
        <f>C19*5</f>
        <v>22000</v>
      </c>
      <c r="D23" s="15"/>
    </row>
    <row r="24" spans="1:4" s="8" customFormat="1" ht="23.25" customHeight="1" x14ac:dyDescent="0.65">
      <c r="A24" s="7" t="s">
        <v>17</v>
      </c>
      <c r="B24" s="14">
        <f>B19*6</f>
        <v>39600</v>
      </c>
      <c r="C24" s="15">
        <f>C19*6</f>
        <v>26400</v>
      </c>
      <c r="D24" s="15"/>
    </row>
    <row r="25" spans="1:4" s="8" customFormat="1" ht="23.25" customHeight="1" thickBot="1" x14ac:dyDescent="0.7">
      <c r="A25" s="6" t="s">
        <v>8</v>
      </c>
      <c r="B25" s="51" t="s">
        <v>45</v>
      </c>
      <c r="C25" s="20">
        <v>385</v>
      </c>
      <c r="D25" s="20">
        <v>198</v>
      </c>
    </row>
    <row r="26" spans="1:4" s="3" customFormat="1" ht="23.25" customHeight="1" thickBot="1" x14ac:dyDescent="0.7">
      <c r="A26" s="38" t="s">
        <v>27</v>
      </c>
      <c r="B26" s="46" t="s">
        <v>24</v>
      </c>
      <c r="C26" s="47" t="s">
        <v>26</v>
      </c>
      <c r="D26" s="47" t="s">
        <v>40</v>
      </c>
    </row>
    <row r="27" spans="1:4" s="8" customFormat="1" ht="23.25" customHeight="1" x14ac:dyDescent="0.65">
      <c r="A27" s="4" t="s">
        <v>28</v>
      </c>
      <c r="B27" s="42">
        <v>22000</v>
      </c>
      <c r="C27" s="52" t="s">
        <v>45</v>
      </c>
      <c r="D27" s="45" t="s">
        <v>42</v>
      </c>
    </row>
    <row r="28" spans="1:4" s="3" customFormat="1" ht="23.25" customHeight="1" x14ac:dyDescent="0.65">
      <c r="A28" s="6" t="s">
        <v>29</v>
      </c>
      <c r="B28" s="21">
        <v>30800.000000000004</v>
      </c>
      <c r="C28" s="53" t="s">
        <v>45</v>
      </c>
      <c r="D28" s="43" t="s">
        <v>41</v>
      </c>
    </row>
    <row r="29" spans="1:4" s="3" customFormat="1" ht="23.25" customHeight="1" thickBot="1" x14ac:dyDescent="0.7">
      <c r="A29" s="24" t="s">
        <v>30</v>
      </c>
      <c r="B29" s="31">
        <v>22000</v>
      </c>
      <c r="C29" s="54" t="s">
        <v>45</v>
      </c>
      <c r="D29" s="44" t="s">
        <v>42</v>
      </c>
    </row>
    <row r="30" spans="1:4" s="3" customFormat="1" ht="23.25" customHeight="1" thickTop="1" thickBot="1" x14ac:dyDescent="0.7">
      <c r="A30" s="22" t="s">
        <v>7</v>
      </c>
      <c r="B30" s="25" t="s">
        <v>10</v>
      </c>
      <c r="C30" s="26" t="s">
        <v>9</v>
      </c>
      <c r="D30" s="27" t="s">
        <v>13</v>
      </c>
    </row>
    <row r="31" spans="1:4" s="8" customFormat="1" ht="23.25" customHeight="1" x14ac:dyDescent="0.65">
      <c r="A31" s="13" t="s">
        <v>12</v>
      </c>
      <c r="B31" s="18">
        <v>8360</v>
      </c>
      <c r="C31" s="19">
        <v>6160</v>
      </c>
      <c r="D31" s="58">
        <v>3080</v>
      </c>
    </row>
    <row r="32" spans="1:4" s="8" customFormat="1" ht="23.25" customHeight="1" x14ac:dyDescent="0.65">
      <c r="A32" s="7" t="s">
        <v>11</v>
      </c>
      <c r="B32" s="14">
        <f>B31*2</f>
        <v>16720</v>
      </c>
      <c r="C32" s="15">
        <f>C31*2</f>
        <v>12320</v>
      </c>
      <c r="D32" s="59">
        <f>D31*2</f>
        <v>6160</v>
      </c>
    </row>
    <row r="33" spans="1:4" s="8" customFormat="1" ht="23.25" customHeight="1" x14ac:dyDescent="0.65">
      <c r="A33" s="6" t="s">
        <v>14</v>
      </c>
      <c r="B33" s="14">
        <f>B31*3</f>
        <v>25080</v>
      </c>
      <c r="C33" s="20">
        <f>C31*3</f>
        <v>18480</v>
      </c>
      <c r="D33" s="20">
        <f>D31*3</f>
        <v>9240</v>
      </c>
    </row>
    <row r="34" spans="1:4" s="8" customFormat="1" ht="23.25" customHeight="1" x14ac:dyDescent="0.65">
      <c r="A34" s="7" t="s">
        <v>15</v>
      </c>
      <c r="B34" s="14">
        <f>B31*4</f>
        <v>33440</v>
      </c>
      <c r="C34" s="15">
        <f>C31*4</f>
        <v>24640</v>
      </c>
      <c r="D34" s="15"/>
    </row>
    <row r="35" spans="1:4" s="8" customFormat="1" ht="23.25" customHeight="1" x14ac:dyDescent="0.65">
      <c r="A35" s="6" t="s">
        <v>16</v>
      </c>
      <c r="B35" s="21">
        <f>B31*5</f>
        <v>41800</v>
      </c>
      <c r="C35" s="15">
        <f>C31*5</f>
        <v>30800</v>
      </c>
      <c r="D35" s="15"/>
    </row>
    <row r="36" spans="1:4" s="8" customFormat="1" ht="23.25" customHeight="1" x14ac:dyDescent="0.65">
      <c r="A36" s="7" t="s">
        <v>17</v>
      </c>
      <c r="B36" s="14">
        <f>B31*6</f>
        <v>50160</v>
      </c>
      <c r="C36" s="15">
        <f>C31*6</f>
        <v>36960</v>
      </c>
      <c r="D36" s="15"/>
    </row>
    <row r="37" spans="1:4" s="8" customFormat="1" ht="23.25" customHeight="1" thickBot="1" x14ac:dyDescent="0.7">
      <c r="A37" s="37" t="s">
        <v>8</v>
      </c>
      <c r="B37" s="49" t="s">
        <v>45</v>
      </c>
      <c r="C37" s="39">
        <v>539</v>
      </c>
      <c r="D37" s="39">
        <v>275</v>
      </c>
    </row>
    <row r="38" spans="1:4" s="3" customFormat="1" ht="23.25" customHeight="1" thickBot="1" x14ac:dyDescent="0.7">
      <c r="A38" s="38" t="s">
        <v>6</v>
      </c>
      <c r="B38" s="33" t="s">
        <v>10</v>
      </c>
      <c r="C38" s="34" t="s">
        <v>9</v>
      </c>
      <c r="D38" s="35" t="s">
        <v>13</v>
      </c>
    </row>
    <row r="39" spans="1:4" s="8" customFormat="1" ht="23.25" customHeight="1" x14ac:dyDescent="0.65">
      <c r="A39" s="13" t="s">
        <v>12</v>
      </c>
      <c r="B39" s="18">
        <v>8800</v>
      </c>
      <c r="C39" s="19">
        <v>7700</v>
      </c>
      <c r="D39" s="58">
        <v>3850</v>
      </c>
    </row>
    <row r="40" spans="1:4" s="8" customFormat="1" ht="23.25" customHeight="1" x14ac:dyDescent="0.65">
      <c r="A40" s="7" t="s">
        <v>11</v>
      </c>
      <c r="B40" s="14">
        <f>B39*2</f>
        <v>17600</v>
      </c>
      <c r="C40" s="15">
        <f>C39*2</f>
        <v>15400</v>
      </c>
      <c r="D40" s="59">
        <f>D39*2</f>
        <v>7700</v>
      </c>
    </row>
    <row r="41" spans="1:4" s="8" customFormat="1" ht="23.25" customHeight="1" x14ac:dyDescent="0.65">
      <c r="A41" s="6" t="s">
        <v>14</v>
      </c>
      <c r="B41" s="14">
        <f>B39*3</f>
        <v>26400</v>
      </c>
      <c r="C41" s="20">
        <f>C39*3</f>
        <v>23100</v>
      </c>
      <c r="D41" s="20">
        <f>D39*3</f>
        <v>11550</v>
      </c>
    </row>
    <row r="42" spans="1:4" s="8" customFormat="1" ht="23.25" customHeight="1" x14ac:dyDescent="0.65">
      <c r="A42" s="7" t="s">
        <v>15</v>
      </c>
      <c r="B42" s="14">
        <f>B39*4</f>
        <v>35200</v>
      </c>
      <c r="C42" s="15">
        <f>C39*4</f>
        <v>30800</v>
      </c>
      <c r="D42" s="15"/>
    </row>
    <row r="43" spans="1:4" s="8" customFormat="1" ht="23.25" customHeight="1" x14ac:dyDescent="0.65">
      <c r="A43" s="6" t="s">
        <v>16</v>
      </c>
      <c r="B43" s="21">
        <f>B39*5</f>
        <v>44000</v>
      </c>
      <c r="C43" s="15">
        <f>C39*5</f>
        <v>38500</v>
      </c>
      <c r="D43" s="15"/>
    </row>
    <row r="44" spans="1:4" s="8" customFormat="1" ht="23.25" customHeight="1" x14ac:dyDescent="0.65">
      <c r="A44" s="7" t="s">
        <v>17</v>
      </c>
      <c r="B44" s="14">
        <f>B39*6</f>
        <v>52800</v>
      </c>
      <c r="C44" s="15">
        <f>C39*6</f>
        <v>46200</v>
      </c>
      <c r="D44" s="15"/>
    </row>
    <row r="45" spans="1:4" s="8" customFormat="1" ht="23.25" customHeight="1" thickBot="1" x14ac:dyDescent="0.7">
      <c r="A45" s="37" t="s">
        <v>8</v>
      </c>
      <c r="B45" s="49" t="s">
        <v>45</v>
      </c>
      <c r="C45" s="39">
        <v>682</v>
      </c>
      <c r="D45" s="39">
        <v>341</v>
      </c>
    </row>
    <row r="46" spans="1:4" s="3" customFormat="1" ht="48.9" customHeight="1" thickBot="1" x14ac:dyDescent="0.7">
      <c r="A46" s="40" t="s">
        <v>20</v>
      </c>
      <c r="B46" s="33" t="s">
        <v>10</v>
      </c>
      <c r="C46" s="34" t="s">
        <v>9</v>
      </c>
      <c r="D46" s="35" t="s">
        <v>13</v>
      </c>
    </row>
    <row r="47" spans="1:4" s="8" customFormat="1" ht="23.25" customHeight="1" x14ac:dyDescent="0.65">
      <c r="A47" s="13" t="s">
        <v>12</v>
      </c>
      <c r="B47" s="18">
        <v>4400</v>
      </c>
      <c r="C47" s="19">
        <v>3850</v>
      </c>
      <c r="D47" s="58">
        <v>1925</v>
      </c>
    </row>
    <row r="48" spans="1:4" s="8" customFormat="1" ht="23.25" customHeight="1" x14ac:dyDescent="0.65">
      <c r="A48" s="7" t="s">
        <v>11</v>
      </c>
      <c r="B48" s="14">
        <f>B47*2</f>
        <v>8800</v>
      </c>
      <c r="C48" s="15">
        <f>C47*2</f>
        <v>7700</v>
      </c>
      <c r="D48" s="59">
        <f>D47*2</f>
        <v>3850</v>
      </c>
    </row>
    <row r="49" spans="1:4" s="8" customFormat="1" ht="23.25" customHeight="1" x14ac:dyDescent="0.65">
      <c r="A49" s="6" t="s">
        <v>14</v>
      </c>
      <c r="B49" s="14">
        <f>B47*3</f>
        <v>13200</v>
      </c>
      <c r="C49" s="20">
        <f>C47*3</f>
        <v>11550</v>
      </c>
      <c r="D49" s="20">
        <f>D47*3</f>
        <v>5775</v>
      </c>
    </row>
    <row r="50" spans="1:4" s="8" customFormat="1" ht="23.25" customHeight="1" x14ac:dyDescent="0.65">
      <c r="A50" s="7" t="s">
        <v>15</v>
      </c>
      <c r="B50" s="14">
        <f>B47*4</f>
        <v>17600</v>
      </c>
      <c r="C50" s="15">
        <f>C47*4</f>
        <v>15400</v>
      </c>
      <c r="D50" s="15"/>
    </row>
    <row r="51" spans="1:4" s="8" customFormat="1" ht="23.25" customHeight="1" x14ac:dyDescent="0.65">
      <c r="A51" s="6" t="s">
        <v>16</v>
      </c>
      <c r="B51" s="21">
        <f>B47*5</f>
        <v>22000</v>
      </c>
      <c r="C51" s="15">
        <f>C47*5</f>
        <v>19250</v>
      </c>
      <c r="D51" s="15"/>
    </row>
    <row r="52" spans="1:4" s="8" customFormat="1" ht="23.25" customHeight="1" x14ac:dyDescent="0.65">
      <c r="A52" s="7" t="s">
        <v>17</v>
      </c>
      <c r="B52" s="14">
        <f>B47*6</f>
        <v>26400</v>
      </c>
      <c r="C52" s="15">
        <f>C47*6</f>
        <v>23100</v>
      </c>
      <c r="D52" s="15"/>
    </row>
    <row r="53" spans="1:4" s="8" customFormat="1" ht="23.25" customHeight="1" thickBot="1" x14ac:dyDescent="0.7">
      <c r="A53" s="10" t="s">
        <v>8</v>
      </c>
      <c r="B53" s="48" t="s">
        <v>45</v>
      </c>
      <c r="C53" s="32">
        <v>341</v>
      </c>
      <c r="D53" s="32">
        <v>176</v>
      </c>
    </row>
    <row r="54" spans="1:4" ht="26.15" customHeight="1" x14ac:dyDescent="0.65">
      <c r="A54" s="5" t="s">
        <v>22</v>
      </c>
      <c r="B54" s="17"/>
      <c r="C54" s="17"/>
      <c r="D54" s="17"/>
    </row>
    <row r="55" spans="1:4" x14ac:dyDescent="0.65">
      <c r="A55" s="5" t="s">
        <v>23</v>
      </c>
      <c r="B55" s="17"/>
      <c r="C55" s="17"/>
      <c r="D55" s="17"/>
    </row>
    <row r="56" spans="1:4" x14ac:dyDescent="0.65">
      <c r="A56" s="5" t="s">
        <v>21</v>
      </c>
      <c r="B56" s="17"/>
      <c r="C56" s="17"/>
      <c r="D56" s="17"/>
    </row>
    <row r="57" spans="1:4" ht="18.899999999999999" thickBot="1" x14ac:dyDescent="0.7">
      <c r="B57" s="17"/>
      <c r="C57" s="17"/>
      <c r="D57" s="17"/>
    </row>
    <row r="58" spans="1:4" s="3" customFormat="1" ht="23.25" customHeight="1" thickBot="1" x14ac:dyDescent="0.7">
      <c r="A58" s="38" t="s">
        <v>0</v>
      </c>
      <c r="B58" s="34" t="s">
        <v>24</v>
      </c>
      <c r="C58" s="41" t="s">
        <v>26</v>
      </c>
      <c r="D58" s="41" t="s">
        <v>40</v>
      </c>
    </row>
    <row r="59" spans="1:4" s="8" customFormat="1" ht="23.25" customHeight="1" x14ac:dyDescent="0.65">
      <c r="A59" s="4" t="s">
        <v>31</v>
      </c>
      <c r="B59" s="55">
        <v>66000</v>
      </c>
      <c r="C59" s="36">
        <v>63800</v>
      </c>
      <c r="D59" s="62" t="s">
        <v>42</v>
      </c>
    </row>
    <row r="60" spans="1:4" s="8" customFormat="1" ht="23.25" customHeight="1" x14ac:dyDescent="0.65">
      <c r="A60" s="7" t="s">
        <v>32</v>
      </c>
      <c r="B60" s="14">
        <v>22000</v>
      </c>
      <c r="C60" s="14">
        <v>19800</v>
      </c>
      <c r="D60" s="63"/>
    </row>
    <row r="61" spans="1:4" s="8" customFormat="1" ht="23.25" customHeight="1" thickBot="1" x14ac:dyDescent="0.7">
      <c r="A61" s="9" t="s">
        <v>33</v>
      </c>
      <c r="B61" s="16">
        <v>33000</v>
      </c>
      <c r="C61" s="16">
        <v>30800</v>
      </c>
      <c r="D61" s="64"/>
    </row>
    <row r="62" spans="1:4" s="3" customFormat="1" ht="23.25" customHeight="1" thickBot="1" x14ac:dyDescent="0.7">
      <c r="A62" s="38" t="s">
        <v>1</v>
      </c>
      <c r="B62" s="34" t="s">
        <v>34</v>
      </c>
      <c r="C62" s="41" t="s">
        <v>25</v>
      </c>
      <c r="D62" s="41" t="s">
        <v>43</v>
      </c>
    </row>
    <row r="63" spans="1:4" s="8" customFormat="1" ht="23.25" customHeight="1" x14ac:dyDescent="0.65">
      <c r="A63" s="4" t="s">
        <v>31</v>
      </c>
      <c r="B63" s="36">
        <v>63800.000000000007</v>
      </c>
      <c r="C63" s="56" t="s">
        <v>45</v>
      </c>
      <c r="D63" s="65" t="s">
        <v>44</v>
      </c>
    </row>
    <row r="64" spans="1:4" s="8" customFormat="1" ht="23.25" customHeight="1" thickBot="1" x14ac:dyDescent="0.7">
      <c r="A64" s="9" t="s">
        <v>46</v>
      </c>
      <c r="B64" s="16">
        <v>30800.000000000004</v>
      </c>
      <c r="C64" s="48" t="s">
        <v>45</v>
      </c>
      <c r="D64" s="66"/>
    </row>
    <row r="65" spans="1:4" s="3" customFormat="1" ht="23.25" customHeight="1" thickBot="1" x14ac:dyDescent="0.7">
      <c r="A65" s="38" t="s">
        <v>2</v>
      </c>
      <c r="B65" s="34" t="s">
        <v>34</v>
      </c>
      <c r="C65" s="41" t="s">
        <v>25</v>
      </c>
      <c r="D65" s="41" t="s">
        <v>43</v>
      </c>
    </row>
    <row r="66" spans="1:4" s="8" customFormat="1" ht="23.25" customHeight="1" x14ac:dyDescent="0.65">
      <c r="A66" s="4" t="s">
        <v>31</v>
      </c>
      <c r="B66" s="36">
        <v>41800</v>
      </c>
      <c r="C66" s="56" t="s">
        <v>45</v>
      </c>
      <c r="D66" s="65" t="s">
        <v>44</v>
      </c>
    </row>
    <row r="67" spans="1:4" s="8" customFormat="1" ht="23.25" customHeight="1" x14ac:dyDescent="0.65">
      <c r="A67" s="7" t="s">
        <v>35</v>
      </c>
      <c r="B67" s="14">
        <v>19800</v>
      </c>
      <c r="C67" s="14">
        <v>17600</v>
      </c>
      <c r="D67" s="67"/>
    </row>
    <row r="68" spans="1:4" s="8" customFormat="1" ht="23.25" customHeight="1" thickBot="1" x14ac:dyDescent="0.7">
      <c r="A68" s="9" t="s">
        <v>37</v>
      </c>
      <c r="B68" s="16">
        <v>30800</v>
      </c>
      <c r="C68" s="16">
        <v>28600</v>
      </c>
      <c r="D68" s="66"/>
    </row>
    <row r="69" spans="1:4" s="3" customFormat="1" ht="23.25" customHeight="1" thickBot="1" x14ac:dyDescent="0.7">
      <c r="A69" s="38" t="s">
        <v>3</v>
      </c>
      <c r="B69" s="34" t="s">
        <v>34</v>
      </c>
      <c r="C69" s="41" t="s">
        <v>25</v>
      </c>
      <c r="D69" s="41" t="s">
        <v>39</v>
      </c>
    </row>
    <row r="70" spans="1:4" s="8" customFormat="1" ht="23.25" customHeight="1" x14ac:dyDescent="0.65">
      <c r="A70" s="4" t="s">
        <v>31</v>
      </c>
      <c r="B70" s="55">
        <v>22000</v>
      </c>
      <c r="C70" s="36">
        <v>19800</v>
      </c>
      <c r="D70" s="62" t="s">
        <v>44</v>
      </c>
    </row>
    <row r="71" spans="1:4" s="8" customFormat="1" ht="23.25" customHeight="1" thickBot="1" x14ac:dyDescent="0.7">
      <c r="A71" s="11" t="s">
        <v>36</v>
      </c>
      <c r="B71" s="57">
        <v>13200</v>
      </c>
      <c r="C71" s="57">
        <v>11000</v>
      </c>
      <c r="D71" s="68"/>
    </row>
    <row r="72" spans="1:4" ht="18.899999999999999" thickTop="1" x14ac:dyDescent="0.65"/>
    <row r="74" spans="1:4" ht="39.9" customHeight="1" x14ac:dyDescent="0.65">
      <c r="A74" s="60" t="s">
        <v>38</v>
      </c>
      <c r="B74" s="60"/>
      <c r="C74" s="60"/>
      <c r="D74" s="60"/>
    </row>
  </sheetData>
  <mergeCells count="6">
    <mergeCell ref="A74:D74"/>
    <mergeCell ref="A1:D1"/>
    <mergeCell ref="D59:D61"/>
    <mergeCell ref="D63:D64"/>
    <mergeCell ref="D66:D68"/>
    <mergeCell ref="D70:D71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2" manualBreakCount="2">
    <brk id="29" max="16383" man="1"/>
    <brk id="5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製品価格表</dc:title>
  <dc:subject>製品価格表</dc:subject>
  <dc:creator/>
  <cp:keywords>製品価格表</cp:keywords>
  <dc:description>高知システム開発が開発・販売する製品の価格表です。</dc:description>
  <cp:lastModifiedBy/>
  <dcterms:created xsi:type="dcterms:W3CDTF">2020-10-30T07:14:00Z</dcterms:created>
  <dcterms:modified xsi:type="dcterms:W3CDTF">2023-03-30T08:16:58Z</dcterms:modified>
  <cp:category>価格表</cp:category>
  <cp:contentStatus>2023年4月現在</cp:contentStatus>
</cp:coreProperties>
</file>